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<sst xmlns="http://schemas.openxmlformats.org/spreadsheetml/2006/main" count="39" uniqueCount="19">
  <si>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Nume perioadă raportare</t>
  </si>
  <si>
    <t>Nume partener</t>
  </si>
  <si>
    <t>Valoare</t>
  </si>
  <si>
    <t>MAI2018 HC CAS-AB</t>
  </si>
  <si>
    <t>MEDICAL PEGASUS</t>
  </si>
  <si>
    <t>IUN2018 HC CAS-AB</t>
  </si>
  <si>
    <t>IUL2018 HC CAS-AB</t>
  </si>
  <si>
    <t>AUG2018 HC CAS-AB</t>
  </si>
  <si>
    <t>SEP2018 HC CAS-AB</t>
  </si>
  <si>
    <t>OCT2018 HC CAS-AB</t>
  </si>
  <si>
    <t>CRUCEA ROSIE</t>
  </si>
  <si>
    <t>TOTAL 6 LUNI</t>
  </si>
  <si>
    <t xml:space="preserve">MEDICAL PEGASUS </t>
  </si>
  <si>
    <t xml:space="preserve">CONSUM MEDIU </t>
  </si>
  <si>
    <t>PONDERE</t>
  </si>
  <si>
    <t>REPARTIZARE ECONOMII</t>
  </si>
  <si>
    <t>ECONOMII LUNA OCTOMBRIE</t>
  </si>
  <si>
    <t>REPARTIZAREA SUMELOR NECONSUMATE IN LUNA OCTOMBRIE LA FURNIZORII CARE IN ACEEASI LUNA SI-AU EPUIZAT VALOAREA DE CONTRACT</t>
  </si>
  <si>
    <t>CONSUM MEDIU 6 LUNI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</si>
</sst>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  <numFmt numFmtId="175" formatCode="0.0%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173" fontId="0" fillId="0" borderId="1" xfId="0" applyNumberFormat="1" applyBorder="1" applyAlignment="1">
      <alignment horizontal="right"/>
    </xf>
    <xf numFmtId="171" fontId="0" fillId="0" borderId="0" xfId="15" applyAlignment="1">
      <alignment/>
    </xf>
    <xf numFmtId="0" fontId="0" fillId="0" borderId="2" xfId="0" applyBorder="1" applyAlignment="1">
      <alignment/>
    </xf>
    <xf numFmtId="171" fontId="0" fillId="0" borderId="2" xfId="15" applyBorder="1" applyAlignment="1">
      <alignment/>
    </xf>
    <xf numFmtId="10" fontId="0" fillId="0" borderId="2" xfId="19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27.7109375" style="0" bestFit="1" customWidth="1"/>
    <col min="2" max="2" width="19.140625" style="0" bestFit="1" customWidth="1"/>
    <col min="3" max="3" width="14.7109375" style="0" customWidth="1"/>
    <col min="4" max="4" width="25.57421875" style="0" customWidth="1"/>
  </cols>
  <sheetData>
    <row r="3" spans="1:4" ht="66" customHeight="1">
      <c r="A3" s="13" t="s">
        <v>17</v>
      </c>
      <c r="B3" s="13"/>
      <c r="C3" s="13"/>
      <c r="D3" s="13"/>
    </row>
    <row r="6" spans="1:2" ht="12.75">
      <c r="A6" s="6" t="s">
        <v>16</v>
      </c>
      <c r="B6" s="7">
        <v>29235.75</v>
      </c>
    </row>
    <row r="7" ht="12.75">
      <c r="B7" s="5"/>
    </row>
    <row r="9" spans="1:3" ht="12.75">
      <c r="A9" s="1" t="s">
        <v>0</v>
      </c>
      <c r="B9" s="1" t="s">
        <v>1</v>
      </c>
      <c r="C9" s="1" t="s">
        <v>2</v>
      </c>
    </row>
    <row r="10" spans="1:3" ht="12.75">
      <c r="A10" s="2" t="s">
        <v>3</v>
      </c>
      <c r="B10" s="2" t="s">
        <v>4</v>
      </c>
      <c r="C10" s="4">
        <v>6620</v>
      </c>
    </row>
    <row r="11" spans="1:3" ht="12.75">
      <c r="A11" s="2" t="s">
        <v>5</v>
      </c>
      <c r="B11" s="2" t="s">
        <v>4</v>
      </c>
      <c r="C11" s="4">
        <v>5015</v>
      </c>
    </row>
    <row r="12" spans="1:3" ht="12.75">
      <c r="A12" s="2" t="s">
        <v>6</v>
      </c>
      <c r="B12" s="2" t="s">
        <v>4</v>
      </c>
      <c r="C12" s="4">
        <v>9430</v>
      </c>
    </row>
    <row r="13" spans="1:3" ht="12.75">
      <c r="A13" s="2" t="s">
        <v>7</v>
      </c>
      <c r="B13" s="2" t="s">
        <v>4</v>
      </c>
      <c r="C13" s="4">
        <v>5865</v>
      </c>
    </row>
    <row r="14" spans="1:3" ht="12.75">
      <c r="A14" s="2" t="s">
        <v>8</v>
      </c>
      <c r="B14" s="2" t="s">
        <v>4</v>
      </c>
      <c r="C14" s="4">
        <v>6028.75</v>
      </c>
    </row>
    <row r="15" spans="1:3" ht="12.75">
      <c r="A15" s="2" t="s">
        <v>9</v>
      </c>
      <c r="B15" s="2" t="s">
        <v>4</v>
      </c>
      <c r="C15" s="4">
        <v>8118.75</v>
      </c>
    </row>
    <row r="16" spans="1:3" ht="12.75">
      <c r="A16" s="2" t="s">
        <v>11</v>
      </c>
      <c r="B16" s="2"/>
      <c r="C16" s="4">
        <f>SUM(C10:C15)</f>
        <v>41077.5</v>
      </c>
    </row>
    <row r="17" spans="1:3" ht="12.75">
      <c r="A17" s="2" t="s">
        <v>18</v>
      </c>
      <c r="B17" s="2"/>
      <c r="C17" s="4">
        <f>ROUND(C16/6,2)</f>
        <v>6846.25</v>
      </c>
    </row>
    <row r="18" spans="1:3" ht="12.75">
      <c r="A18" s="2"/>
      <c r="B18" s="2"/>
      <c r="C18" s="3"/>
    </row>
    <row r="19" spans="1:3" ht="12.75">
      <c r="A19" s="2" t="s">
        <v>3</v>
      </c>
      <c r="B19" s="2" t="s">
        <v>10</v>
      </c>
      <c r="C19" s="4">
        <v>6535</v>
      </c>
    </row>
    <row r="20" spans="1:3" ht="12.75">
      <c r="A20" s="2" t="s">
        <v>5</v>
      </c>
      <c r="B20" s="2" t="s">
        <v>10</v>
      </c>
      <c r="C20" s="4">
        <v>3670</v>
      </c>
    </row>
    <row r="21" spans="1:3" ht="12.75">
      <c r="A21" s="2" t="s">
        <v>6</v>
      </c>
      <c r="B21" s="2" t="s">
        <v>10</v>
      </c>
      <c r="C21" s="4">
        <v>7392.5</v>
      </c>
    </row>
    <row r="22" spans="1:3" ht="12.75">
      <c r="A22" s="2" t="s">
        <v>7</v>
      </c>
      <c r="B22" s="2" t="s">
        <v>10</v>
      </c>
      <c r="C22" s="4">
        <v>10580</v>
      </c>
    </row>
    <row r="23" spans="1:3" ht="12.75">
      <c r="A23" s="2" t="s">
        <v>8</v>
      </c>
      <c r="B23" s="2" t="s">
        <v>10</v>
      </c>
      <c r="C23" s="4">
        <v>5906.25</v>
      </c>
    </row>
    <row r="24" spans="1:3" ht="12.75">
      <c r="A24" s="2" t="s">
        <v>9</v>
      </c>
      <c r="B24" s="2" t="s">
        <v>10</v>
      </c>
      <c r="C24" s="4">
        <v>14265</v>
      </c>
    </row>
    <row r="25" spans="1:3" ht="12.75">
      <c r="A25" s="2" t="s">
        <v>11</v>
      </c>
      <c r="B25" s="2"/>
      <c r="C25" s="4">
        <f>SUM(C19:C24)</f>
        <v>48348.75</v>
      </c>
    </row>
    <row r="26" spans="1:3" ht="12.75">
      <c r="A26" s="2" t="s">
        <v>18</v>
      </c>
      <c r="B26" s="2"/>
      <c r="C26" s="4">
        <f>ROUND(C25/6,2)</f>
        <v>8058.13</v>
      </c>
    </row>
    <row r="27" spans="1:3" ht="12.75">
      <c r="A27" s="11"/>
      <c r="B27" s="11"/>
      <c r="C27" s="12"/>
    </row>
    <row r="29" spans="1:4" ht="12.75">
      <c r="A29" s="1" t="s">
        <v>1</v>
      </c>
      <c r="B29" s="9" t="s">
        <v>13</v>
      </c>
      <c r="C29" s="9" t="s">
        <v>14</v>
      </c>
      <c r="D29" s="10" t="s">
        <v>15</v>
      </c>
    </row>
    <row r="30" spans="1:4" ht="12.75">
      <c r="A30" s="6" t="s">
        <v>12</v>
      </c>
      <c r="B30" s="7">
        <v>6846.25</v>
      </c>
      <c r="C30" s="8">
        <f>ROUND(B30/B32,4)</f>
        <v>0.4593</v>
      </c>
      <c r="D30" s="7">
        <f>ROUND(C30*29235.75,2)</f>
        <v>13427.98</v>
      </c>
    </row>
    <row r="31" spans="1:4" ht="12.75">
      <c r="A31" s="6" t="s">
        <v>10</v>
      </c>
      <c r="B31" s="7">
        <v>8058.13</v>
      </c>
      <c r="C31" s="8">
        <f>ROUND(B31/B32,4)</f>
        <v>0.5407</v>
      </c>
      <c r="D31" s="7">
        <f>ROUND(C31*29235.75,2)</f>
        <v>15807.77</v>
      </c>
    </row>
    <row r="32" spans="1:4" ht="12.75">
      <c r="A32" s="6"/>
      <c r="B32" s="7">
        <f>SUM(B30:B31)</f>
        <v>14904.380000000001</v>
      </c>
      <c r="C32" s="8">
        <f>SUM(C30:C31)</f>
        <v>1</v>
      </c>
      <c r="D32" s="7">
        <f>SUM(D30:D31)</f>
        <v>29235.75</v>
      </c>
    </row>
  </sheetData>
  <mergeCells count="1">
    <mergeCell ref="A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comp2</cp:lastModifiedBy>
  <cp:lastPrinted>2018-11-08T07:34:58Z</cp:lastPrinted>
  <dcterms:created xsi:type="dcterms:W3CDTF">2018-11-07T12:40:25Z</dcterms:created>
  <dcterms:modified xsi:type="dcterms:W3CDTF">2018-11-12T11:19:34Z</dcterms:modified>
  <cp:category/>
  <cp:version/>
  <cp:contentType/>
  <cp:contentStatus/>
</cp:coreProperties>
</file>